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<sst xmlns="http://schemas.openxmlformats.org/spreadsheetml/2006/main" count="101" uniqueCount="54">
  <si>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>Zał. nr 2 do SWZ</t>
  </si>
  <si>
    <t>Tabela nr 1 WARTOŚĆ DZIERŻAWY KONTENERÓW/POJEMNIKÓW</t>
  </si>
  <si>
    <t>L.p.</t>
  </si>
  <si>
    <t>Rodzaj kontenera/ pojemnika i wielkość</t>
  </si>
  <si>
    <t>J.M.</t>
  </si>
  <si>
    <t>Ilość pojemników w miesiącu</t>
  </si>
  <si>
    <t>Cena jednostkowa netto</t>
  </si>
  <si>
    <t xml:space="preserve">Wartość dzierżawy w zł netto za 1 miesiąc                    ( iloczyn kol.3 x kol. 4) </t>
  </si>
  <si>
    <t>VAT w %</t>
  </si>
  <si>
    <t>Wartość dzierżawy netto za cały okres trwania umowy                                              ( iloczyn kol.5 x 12 m-cy)</t>
  </si>
  <si>
    <t>VAT w złotych</t>
  </si>
  <si>
    <t>Wartość dzierżawy brutto za cały okres trwania umowy, t.j. za 12 miesięcy</t>
  </si>
  <si>
    <t xml:space="preserve">Kontener 7000L </t>
  </si>
  <si>
    <t>szt</t>
  </si>
  <si>
    <t xml:space="preserve">MGB 1100L </t>
  </si>
  <si>
    <t xml:space="preserve">MGB 660L </t>
  </si>
  <si>
    <t>x</t>
  </si>
  <si>
    <t xml:space="preserve">MGB 240L </t>
  </si>
  <si>
    <t>Razem poz.1-4 Tabela nr 1</t>
  </si>
  <si>
    <t xml:space="preserve">Tabela nr 2 SZACOWANA MIESIĘCZNA WARTOŚĆ USŁUGI ODBIORU I ZAGOSPODAROWANIA ODPADÓW </t>
  </si>
  <si>
    <t>Resztkowe</t>
  </si>
  <si>
    <t>Papier</t>
  </si>
  <si>
    <t>Metale i Tworzywa Sztuczne</t>
  </si>
  <si>
    <t>BIO</t>
  </si>
  <si>
    <t>Szkło</t>
  </si>
  <si>
    <t xml:space="preserve">Miesięczna ilość odbieranych kontenerów/       pojemników </t>
  </si>
  <si>
    <t xml:space="preserve">Miesięczna wartość usługi netto polegającej na odbiorze i zagospodarowaniu odpadu ( w złotych ) </t>
  </si>
  <si>
    <t>Ilość pojemników odbieranych miesięcznie</t>
  </si>
  <si>
    <t xml:space="preserve">MGB 660 </t>
  </si>
  <si>
    <t>MGB 240</t>
  </si>
  <si>
    <t>Razem poz.1-4</t>
  </si>
  <si>
    <t>Podsumowanie Tabeli nr 2</t>
  </si>
  <si>
    <t>Suma miesięcznej wartości usługi netto polegającej na odbiorze i zagospodarowaniu odpadów resztkowych, papieru, metali i tworzyw sztucznych, bio oraz szkła ( w złotych )</t>
  </si>
  <si>
    <t xml:space="preserve"> Wartość zamówienia netto za cały okres trwania umowy                      ( kol.2 x 12 m-cy)</t>
  </si>
  <si>
    <t>Wartość zamówienia brutto za cały okres trwania umowy                                         (12 m-cy)</t>
  </si>
  <si>
    <t>RAZEM Tabela nr 2</t>
  </si>
  <si>
    <t>Tabela nr 3 INNE ODPADY(WIELOGABARYTY)</t>
  </si>
  <si>
    <t>Ilość kontenerów</t>
  </si>
  <si>
    <t xml:space="preserve">Podsatwienie kontenera
na okres </t>
  </si>
  <si>
    <t>Częstotliwość podstawiania                          w ciągu  12 miesięcy ( ilość)</t>
  </si>
  <si>
    <t>Cena jednostkowa
za podsatwienie 1 kontenera oraz odbiór 
i zagospodarowanie odpadów</t>
  </si>
  <si>
    <t>Wartość netto za podstawienie kontenera oraz odbiór 
i zagospodarowanie odpadów   w ciągu 12 m-cy                               ( kol.4 x kol.5)</t>
  </si>
  <si>
    <t>Wartość brutto za podstawienie kontenera oraz odbiór 
i zagospodarowanie odpadów w ciągu                 12 m-cy                                                 ( kol.2 x kol.4)</t>
  </si>
  <si>
    <t>7 dni</t>
  </si>
  <si>
    <t>RAZEM Tabela nr 3</t>
  </si>
  <si>
    <t xml:space="preserve">Łączna wartość zamówienia netto </t>
  </si>
  <si>
    <t>Kwota VAT w zł</t>
  </si>
  <si>
    <t>Łączna wartość zamówienia brutto</t>
  </si>
  <si>
    <r>
      <rPr>
        <b/>
        <sz val="12"/>
        <color indexed="55"/>
        <rFont val="Calibri"/>
        <family val="2"/>
      </rPr>
      <t>ŁĄCZNA WARTOŚĆ ZAMÓWIENIA ZA OKRES 12 MIESIĘCY ( TABELA NR 1+ PODSUMOWANIE TABELI NR 2+ TABELA NR 3)</t>
    </r>
    <r>
      <rPr>
        <b/>
        <sz val="12"/>
        <color indexed="45"/>
        <rFont val="Calibri"/>
        <family val="2"/>
      </rPr>
      <t xml:space="preserve"> *</t>
    </r>
  </si>
  <si>
    <t>Proszę o wypełnienie pól oznaczonych kolorem żółtym i pomarańczowym.</t>
  </si>
  <si>
    <t xml:space="preserve">W polach oznaczonych kolorem żółtym należy podać wartość odbioru odpadu wraz z jego zagospodarowaniem. </t>
  </si>
  <si>
    <t>* UWAGA: Łączną wartość zamówienia netto, kwotę VAT w zł oraz łączną wartość zamówienia brutto należy przenieść do formularza Oferta Wykonawcy stanowiącego Zał. Nr 1 do SWZ</t>
  </si>
  <si>
    <t>DOKUMENT WINIEN BYĆ PODPISANY PODPISEM KWALIFIKOWANYM, PODPISEM ZAUFANYM LUB  E-PODPISEM PRZEZ OSOBY UPRAWNIONE DO REPREZENTACJI WYKONAWCY</t>
  </si>
  <si>
    <t>Znak sprawy: DZP/Ełk/15/2022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</si>
</sst>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7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name val="Calibri"/>
      <family val="2"/>
    </font>
    <font>
      <b/>
      <sz val="12"/>
      <color indexed="47"/>
      <name val="Calibri"/>
      <family val="2"/>
    </font>
    <font>
      <b/>
      <sz val="12"/>
      <color indexed="55"/>
      <name val="Arial"/>
      <family val="2"/>
    </font>
    <font>
      <b/>
      <sz val="12"/>
      <color indexed="45"/>
      <name val="Calibri"/>
      <family val="2"/>
    </font>
    <font>
      <sz val="12"/>
      <color indexed="22"/>
      <name val="Calibri"/>
      <family val="2"/>
    </font>
    <font>
      <sz val="11"/>
      <color indexed="45"/>
      <name val="Calibri"/>
      <family val="2"/>
    </font>
    <font>
      <sz val="14"/>
      <color indexed="55"/>
      <name val="Calibri"/>
      <family val="2"/>
    </font>
    <font>
      <b/>
      <u val="single"/>
      <sz val="14"/>
      <color indexed="55"/>
      <name val="Calibri"/>
      <family val="2"/>
    </font>
    <font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47"/>
      <name val="Czcionka tekstu podstawowego"/>
      <family val="2"/>
    </font>
    <font>
      <sz val="11"/>
      <color indexed="45"/>
      <name val="Czcionka tekstu podstawowego"/>
      <family val="2"/>
    </font>
    <font>
      <i/>
      <sz val="11"/>
      <color indexed="15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47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FF0000"/>
      <name val="Calibri"/>
      <family val="2"/>
    </font>
    <font>
      <sz val="12"/>
      <color rgb="FF0070C0"/>
      <name val="Calibri"/>
      <family val="2"/>
    </font>
    <font>
      <sz val="14"/>
      <color rgb="FF000000"/>
      <name val="Calibri"/>
      <family val="2"/>
    </font>
    <font>
      <b/>
      <u val="single"/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 diagonalUp="1" diagonalDown="1">
      <left/>
      <right/>
      <top style="medium"/>
      <bottom style="medium"/>
      <diagonal style="thin"/>
    </border>
    <border diagonalUp="1" diagonalDown="1">
      <left/>
      <right/>
      <top style="medium"/>
      <bottom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164" fontId="48" fillId="34" borderId="13" xfId="0" applyNumberFormat="1" applyFont="1" applyFill="1" applyBorder="1" applyAlignment="1">
      <alignment horizontal="center" vertical="center"/>
    </xf>
    <xf numFmtId="0" fontId="48" fillId="34" borderId="10" xfId="52" applyNumberFormat="1" applyFont="1" applyFill="1" applyBorder="1" applyAlignment="1" applyProtection="1">
      <alignment horizontal="center" vertical="center"/>
      <protection/>
    </xf>
    <xf numFmtId="164" fontId="48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8" fillId="35" borderId="14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164" fontId="48" fillId="34" borderId="12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64" fontId="48" fillId="34" borderId="17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/>
    </xf>
    <xf numFmtId="164" fontId="48" fillId="35" borderId="21" xfId="0" applyNumberFormat="1" applyFont="1" applyFill="1" applyBorder="1" applyAlignment="1">
      <alignment horizontal="center" vertical="center"/>
    </xf>
    <xf numFmtId="164" fontId="48" fillId="35" borderId="2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7" fillId="0" borderId="23" xfId="0" applyFont="1" applyBorder="1" applyAlignment="1">
      <alignment vertical="center"/>
    </xf>
    <xf numFmtId="164" fontId="48" fillId="35" borderId="21" xfId="0" applyNumberFormat="1" applyFont="1" applyFill="1" applyBorder="1" applyAlignment="1">
      <alignment vertical="center"/>
    </xf>
    <xf numFmtId="164" fontId="48" fillId="35" borderId="22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47" fillId="0" borderId="17" xfId="0" applyFont="1" applyBorder="1" applyAlignment="1">
      <alignment wrapText="1"/>
    </xf>
    <xf numFmtId="0" fontId="47" fillId="0" borderId="24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8" fillId="0" borderId="22" xfId="0" applyFont="1" applyBorder="1" applyAlignment="1">
      <alignment/>
    </xf>
    <xf numFmtId="164" fontId="48" fillId="35" borderId="20" xfId="0" applyNumberFormat="1" applyFont="1" applyFill="1" applyBorder="1" applyAlignment="1">
      <alignment/>
    </xf>
    <xf numFmtId="164" fontId="48" fillId="35" borderId="21" xfId="0" applyNumberFormat="1" applyFont="1" applyFill="1" applyBorder="1" applyAlignment="1">
      <alignment/>
    </xf>
    <xf numFmtId="164" fontId="48" fillId="35" borderId="22" xfId="0" applyNumberFormat="1" applyFont="1" applyFill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/>
    </xf>
    <xf numFmtId="164" fontId="48" fillId="35" borderId="14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7" fillId="38" borderId="27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64" fontId="48" fillId="34" borderId="28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85" zoomScaleNormal="85" zoomScalePageLayoutView="0" workbookViewId="0" topLeftCell="A1">
      <selection activeCell="K13" sqref="B6:K13"/>
    </sheetView>
  </sheetViews>
  <sheetFormatPr defaultColWidth="9.140625" defaultRowHeight="15"/>
  <cols>
    <col min="1" max="1" width="6.57421875" style="0" customWidth="1"/>
    <col min="2" max="2" width="5.00390625" style="0" customWidth="1"/>
    <col min="3" max="3" width="27.7109375" style="0" customWidth="1"/>
    <col min="4" max="4" width="7.140625" style="0" customWidth="1"/>
    <col min="5" max="5" width="19.00390625" style="0" customWidth="1"/>
    <col min="6" max="6" width="18.421875" style="0" customWidth="1"/>
    <col min="7" max="7" width="24.7109375" style="0" customWidth="1"/>
    <col min="8" max="8" width="13.421875" style="0" customWidth="1"/>
    <col min="9" max="9" width="29.00390625" style="0" customWidth="1"/>
    <col min="10" max="10" width="22.7109375" style="0" customWidth="1"/>
    <col min="11" max="11" width="31.140625" style="0" customWidth="1"/>
    <col min="12" max="12" width="20.7109375" style="0" customWidth="1"/>
    <col min="13" max="13" width="25.57421875" style="0" customWidth="1"/>
    <col min="14" max="14" width="13.8515625" style="0" customWidth="1"/>
    <col min="15" max="15" width="22.140625" style="0" customWidth="1"/>
    <col min="16" max="16384" width="8.7109375" style="0" customWidth="1"/>
  </cols>
  <sheetData>
    <row r="1" spans="2:15" ht="15.75">
      <c r="B1" s="109" t="s">
        <v>53</v>
      </c>
      <c r="C1" s="109"/>
      <c r="D1" s="2"/>
      <c r="O1" s="3" t="s">
        <v>0</v>
      </c>
    </row>
    <row r="4" spans="2:11" ht="15.75">
      <c r="B4" s="4" t="s">
        <v>1</v>
      </c>
      <c r="C4" s="4"/>
      <c r="D4" s="4"/>
      <c r="E4" s="3"/>
      <c r="F4" s="3"/>
      <c r="G4" s="5"/>
      <c r="H4" s="5"/>
      <c r="I4" s="5"/>
      <c r="J4" s="5"/>
      <c r="K4" s="5"/>
    </row>
    <row r="5" spans="2:12" ht="15.75">
      <c r="B5" s="5"/>
      <c r="C5" s="5"/>
      <c r="D5" s="5"/>
      <c r="E5" s="5"/>
      <c r="F5" s="5"/>
      <c r="G5" s="5"/>
      <c r="H5" s="5"/>
      <c r="I5" s="6"/>
      <c r="J5" s="6"/>
      <c r="K5" s="6"/>
      <c r="L5" s="7"/>
    </row>
    <row r="6" spans="2:15" ht="15.75" customHeight="1"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8"/>
      <c r="M6" s="9"/>
      <c r="N6" s="9"/>
      <c r="O6" s="9"/>
    </row>
    <row r="7" spans="2:15" ht="60.75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"/>
      <c r="M7" s="9"/>
      <c r="N7" s="9"/>
      <c r="O7" s="10"/>
    </row>
    <row r="8" spans="2:15" s="11" customFormat="1" ht="15.75">
      <c r="B8" s="12">
        <v>1</v>
      </c>
      <c r="C8" s="13">
        <v>2</v>
      </c>
      <c r="D8" s="13"/>
      <c r="E8" s="13">
        <v>3</v>
      </c>
      <c r="F8" s="14">
        <v>4</v>
      </c>
      <c r="G8" s="14">
        <v>5</v>
      </c>
      <c r="H8" s="13">
        <v>6</v>
      </c>
      <c r="I8" s="13">
        <v>7</v>
      </c>
      <c r="J8" s="13">
        <v>8</v>
      </c>
      <c r="K8" s="13">
        <v>9</v>
      </c>
      <c r="L8" s="15"/>
      <c r="M8" s="15"/>
      <c r="N8" s="15"/>
      <c r="O8" s="16"/>
    </row>
    <row r="9" spans="2:15" ht="31.5" customHeight="1">
      <c r="B9" s="17">
        <v>1</v>
      </c>
      <c r="C9" s="18" t="s">
        <v>12</v>
      </c>
      <c r="D9" s="19" t="s">
        <v>13</v>
      </c>
      <c r="E9" s="19">
        <v>1</v>
      </c>
      <c r="F9" s="20"/>
      <c r="G9" s="20"/>
      <c r="H9" s="21"/>
      <c r="I9" s="22"/>
      <c r="J9" s="22"/>
      <c r="K9" s="22"/>
      <c r="L9" s="9"/>
      <c r="M9" s="9"/>
      <c r="N9" s="9"/>
      <c r="O9" s="10"/>
    </row>
    <row r="10" spans="2:15" ht="27" customHeight="1">
      <c r="B10" s="23">
        <v>2</v>
      </c>
      <c r="C10" s="24" t="s">
        <v>14</v>
      </c>
      <c r="D10" s="25" t="s">
        <v>13</v>
      </c>
      <c r="E10" s="25">
        <v>2</v>
      </c>
      <c r="F10" s="20"/>
      <c r="G10" s="20"/>
      <c r="H10" s="26"/>
      <c r="I10" s="22"/>
      <c r="J10" s="22"/>
      <c r="K10" s="22"/>
      <c r="L10" s="9"/>
      <c r="M10" s="9"/>
      <c r="N10" s="9"/>
      <c r="O10" s="9"/>
    </row>
    <row r="11" spans="2:15" ht="31.5" customHeight="1">
      <c r="B11" s="23">
        <v>3</v>
      </c>
      <c r="C11" s="24" t="s">
        <v>15</v>
      </c>
      <c r="D11" s="25" t="s">
        <v>13</v>
      </c>
      <c r="E11" s="25">
        <v>1</v>
      </c>
      <c r="F11" s="27"/>
      <c r="G11" s="20"/>
      <c r="H11" s="26"/>
      <c r="I11" s="22"/>
      <c r="J11" s="22"/>
      <c r="K11" s="22"/>
      <c r="L11" s="9"/>
      <c r="M11" s="9"/>
      <c r="N11" s="9"/>
      <c r="O11" s="9"/>
    </row>
    <row r="12" spans="2:15" ht="26.25" customHeight="1">
      <c r="B12" s="23">
        <v>4</v>
      </c>
      <c r="C12" s="24" t="s">
        <v>17</v>
      </c>
      <c r="D12" s="25" t="s">
        <v>13</v>
      </c>
      <c r="E12" s="25">
        <v>1</v>
      </c>
      <c r="F12" s="22"/>
      <c r="G12" s="20"/>
      <c r="H12" s="26"/>
      <c r="I12" s="22"/>
      <c r="J12" s="22"/>
      <c r="K12" s="22"/>
      <c r="L12" s="9"/>
      <c r="M12" s="9"/>
      <c r="N12" s="9"/>
      <c r="O12" s="9"/>
    </row>
    <row r="13" spans="2:15" ht="32.25" customHeight="1">
      <c r="B13" s="5"/>
      <c r="C13" s="6"/>
      <c r="D13" s="6"/>
      <c r="E13" s="28"/>
      <c r="F13" s="28"/>
      <c r="G13" s="105" t="s">
        <v>18</v>
      </c>
      <c r="H13" s="105"/>
      <c r="I13" s="29">
        <f>SUM(I9:I12)</f>
        <v>0</v>
      </c>
      <c r="J13" s="29">
        <f>SUM(J9:J12)</f>
        <v>0</v>
      </c>
      <c r="K13" s="29">
        <f>SUM(K9:K12)</f>
        <v>0</v>
      </c>
      <c r="L13" s="9"/>
      <c r="M13" s="9"/>
      <c r="N13" s="9"/>
      <c r="O13" s="9"/>
    </row>
    <row r="14" spans="9:15" ht="15">
      <c r="I14" s="7"/>
      <c r="J14" s="7"/>
      <c r="K14" s="7"/>
      <c r="L14" s="7"/>
      <c r="M14" s="7"/>
      <c r="N14" s="7"/>
      <c r="O14" s="7"/>
    </row>
    <row r="16" spans="2:15" ht="15.75">
      <c r="B16" s="4" t="s">
        <v>19</v>
      </c>
      <c r="C16" s="4"/>
      <c r="D16" s="4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</row>
    <row r="17" spans="2:15" ht="15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.75" customHeight="1">
      <c r="B18" s="92" t="s">
        <v>2</v>
      </c>
      <c r="C18" s="92" t="s">
        <v>3</v>
      </c>
      <c r="D18" s="92"/>
      <c r="E18" s="106" t="s">
        <v>20</v>
      </c>
      <c r="F18" s="106"/>
      <c r="G18" s="106"/>
      <c r="H18" s="107" t="s">
        <v>21</v>
      </c>
      <c r="I18" s="107"/>
      <c r="J18" s="108" t="s">
        <v>22</v>
      </c>
      <c r="K18" s="108"/>
      <c r="L18" s="101" t="s">
        <v>23</v>
      </c>
      <c r="M18" s="101"/>
      <c r="N18" s="102" t="s">
        <v>24</v>
      </c>
      <c r="O18" s="102"/>
    </row>
    <row r="19" spans="2:15" ht="110.25" customHeight="1">
      <c r="B19" s="92"/>
      <c r="C19" s="92"/>
      <c r="D19" s="92"/>
      <c r="E19" s="30" t="s">
        <v>25</v>
      </c>
      <c r="F19" s="103" t="s">
        <v>26</v>
      </c>
      <c r="G19" s="103"/>
      <c r="H19" s="30" t="s">
        <v>27</v>
      </c>
      <c r="I19" s="31" t="s">
        <v>26</v>
      </c>
      <c r="J19" s="30" t="s">
        <v>27</v>
      </c>
      <c r="K19" s="31" t="s">
        <v>26</v>
      </c>
      <c r="L19" s="30" t="s">
        <v>27</v>
      </c>
      <c r="M19" s="31" t="s">
        <v>26</v>
      </c>
      <c r="N19" s="30" t="s">
        <v>27</v>
      </c>
      <c r="O19" s="31" t="s">
        <v>26</v>
      </c>
    </row>
    <row r="20" spans="2:15" ht="15.75">
      <c r="B20" s="32">
        <v>1</v>
      </c>
      <c r="C20" s="98" t="s">
        <v>12</v>
      </c>
      <c r="D20" s="98"/>
      <c r="E20" s="33">
        <v>9</v>
      </c>
      <c r="F20" s="104"/>
      <c r="G20" s="104"/>
      <c r="H20" s="33">
        <v>9</v>
      </c>
      <c r="I20" s="34"/>
      <c r="J20" s="19" t="s">
        <v>16</v>
      </c>
      <c r="K20" s="19" t="s">
        <v>16</v>
      </c>
      <c r="L20" s="19" t="s">
        <v>16</v>
      </c>
      <c r="M20" s="19" t="s">
        <v>16</v>
      </c>
      <c r="N20" s="19" t="s">
        <v>16</v>
      </c>
      <c r="O20" s="19" t="s">
        <v>16</v>
      </c>
    </row>
    <row r="21" spans="2:15" ht="15.75">
      <c r="B21" s="32">
        <v>2</v>
      </c>
      <c r="C21" s="98" t="s">
        <v>14</v>
      </c>
      <c r="D21" s="98"/>
      <c r="E21" s="35">
        <v>2</v>
      </c>
      <c r="F21" s="88"/>
      <c r="G21" s="88"/>
      <c r="H21" s="25" t="s">
        <v>16</v>
      </c>
      <c r="I21" s="25" t="s">
        <v>16</v>
      </c>
      <c r="J21" s="35">
        <v>2</v>
      </c>
      <c r="K21" s="22"/>
      <c r="L21" s="25" t="s">
        <v>16</v>
      </c>
      <c r="M21" s="25" t="s">
        <v>16</v>
      </c>
      <c r="N21" s="25" t="s">
        <v>16</v>
      </c>
      <c r="O21" s="25" t="s">
        <v>16</v>
      </c>
    </row>
    <row r="22" spans="2:15" ht="15.75">
      <c r="B22" s="32">
        <v>3</v>
      </c>
      <c r="C22" s="98" t="s">
        <v>28</v>
      </c>
      <c r="D22" s="98"/>
      <c r="E22" s="25" t="s">
        <v>16</v>
      </c>
      <c r="F22" s="99" t="s">
        <v>16</v>
      </c>
      <c r="G22" s="99"/>
      <c r="H22" s="25" t="s">
        <v>16</v>
      </c>
      <c r="I22" s="25" t="s">
        <v>16</v>
      </c>
      <c r="J22" s="25" t="s">
        <v>16</v>
      </c>
      <c r="K22" s="25" t="s">
        <v>16</v>
      </c>
      <c r="L22" s="25" t="s">
        <v>16</v>
      </c>
      <c r="M22" s="25" t="s">
        <v>16</v>
      </c>
      <c r="N22" s="35">
        <v>2</v>
      </c>
      <c r="O22" s="22"/>
    </row>
    <row r="23" spans="2:15" ht="15.75">
      <c r="B23" s="32">
        <v>4</v>
      </c>
      <c r="C23" s="98" t="s">
        <v>29</v>
      </c>
      <c r="D23" s="98"/>
      <c r="E23" s="36" t="s">
        <v>16</v>
      </c>
      <c r="F23" s="100" t="s">
        <v>16</v>
      </c>
      <c r="G23" s="100"/>
      <c r="H23" s="37" t="s">
        <v>16</v>
      </c>
      <c r="I23" s="37" t="s">
        <v>16</v>
      </c>
      <c r="J23" s="37" t="s">
        <v>16</v>
      </c>
      <c r="K23" s="37" t="s">
        <v>16</v>
      </c>
      <c r="L23" s="38">
        <v>4</v>
      </c>
      <c r="M23" s="39"/>
      <c r="N23" s="37" t="s">
        <v>16</v>
      </c>
      <c r="O23" s="37" t="s">
        <v>16</v>
      </c>
    </row>
    <row r="24" spans="2:15" ht="24.75" customHeight="1">
      <c r="B24" s="5"/>
      <c r="C24" s="95" t="s">
        <v>30</v>
      </c>
      <c r="D24" s="95"/>
      <c r="E24" s="95"/>
      <c r="F24" s="96">
        <f>F20+F21</f>
        <v>0</v>
      </c>
      <c r="G24" s="96"/>
      <c r="H24" s="40"/>
      <c r="I24" s="29">
        <f>SUM(I20:I23)</f>
        <v>0</v>
      </c>
      <c r="J24" s="40"/>
      <c r="K24" s="29">
        <f>SUM(K21:K23)</f>
        <v>0</v>
      </c>
      <c r="L24" s="40"/>
      <c r="M24" s="29">
        <f>SUM(M23:M23)</f>
        <v>0</v>
      </c>
      <c r="N24" s="41"/>
      <c r="O24" s="29">
        <f>SUM(O22:O23)</f>
        <v>0</v>
      </c>
    </row>
    <row r="25" spans="5:15" ht="15">
      <c r="E25" s="42"/>
      <c r="F25" s="42"/>
      <c r="G25" s="42"/>
      <c r="H25" s="42"/>
      <c r="I25" s="42"/>
      <c r="J25" s="42"/>
      <c r="K25" s="42"/>
      <c r="L25" s="42"/>
      <c r="M25" s="42"/>
      <c r="N25" s="9"/>
      <c r="O25" s="9"/>
    </row>
    <row r="26" spans="2:12" ht="15" customHeight="1">
      <c r="B26" s="97" t="s">
        <v>31</v>
      </c>
      <c r="C26" s="97"/>
      <c r="D26" s="1"/>
      <c r="E26" s="43"/>
      <c r="F26" s="43"/>
      <c r="G26" s="43"/>
      <c r="H26" s="43"/>
      <c r="I26" s="43"/>
      <c r="J26" s="5"/>
      <c r="K26" s="5"/>
      <c r="L26" s="5"/>
    </row>
    <row r="27" spans="2:12" ht="15.75">
      <c r="B27" s="5"/>
      <c r="C27" s="5"/>
      <c r="D27" s="5"/>
      <c r="E27" s="43"/>
      <c r="F27" s="43"/>
      <c r="G27" s="43"/>
      <c r="H27" s="43"/>
      <c r="I27" s="43"/>
      <c r="J27" s="5"/>
      <c r="K27" s="5"/>
      <c r="L27" s="5"/>
    </row>
    <row r="28" spans="2:15" ht="15.75" customHeight="1">
      <c r="B28" s="86" t="s">
        <v>2</v>
      </c>
      <c r="C28" s="92" t="s">
        <v>32</v>
      </c>
      <c r="D28" s="92"/>
      <c r="E28" s="92"/>
      <c r="F28" s="92"/>
      <c r="G28" s="92"/>
      <c r="H28" s="92"/>
      <c r="I28" s="86" t="s">
        <v>8</v>
      </c>
      <c r="J28" s="92" t="s">
        <v>33</v>
      </c>
      <c r="K28" s="86" t="s">
        <v>10</v>
      </c>
      <c r="L28" s="92" t="s">
        <v>34</v>
      </c>
      <c r="M28" s="42"/>
      <c r="N28" s="9"/>
      <c r="O28" s="9"/>
    </row>
    <row r="29" spans="2:15" ht="73.5" customHeight="1">
      <c r="B29" s="86"/>
      <c r="C29" s="92"/>
      <c r="D29" s="92"/>
      <c r="E29" s="92"/>
      <c r="F29" s="92"/>
      <c r="G29" s="92"/>
      <c r="H29" s="92"/>
      <c r="I29" s="86"/>
      <c r="J29" s="92"/>
      <c r="K29" s="86"/>
      <c r="L29" s="92"/>
      <c r="M29" s="42"/>
      <c r="N29" s="42"/>
      <c r="O29" s="9"/>
    </row>
    <row r="30" spans="2:15" ht="16.5" customHeight="1">
      <c r="B30" s="44">
        <v>1</v>
      </c>
      <c r="C30" s="94">
        <v>2</v>
      </c>
      <c r="D30" s="94"/>
      <c r="E30" s="94"/>
      <c r="F30" s="94"/>
      <c r="G30" s="94"/>
      <c r="H30" s="94"/>
      <c r="I30" s="46">
        <v>3</v>
      </c>
      <c r="J30" s="47">
        <v>4</v>
      </c>
      <c r="K30" s="48">
        <v>5</v>
      </c>
      <c r="L30" s="48">
        <v>6</v>
      </c>
      <c r="M30" s="42"/>
      <c r="N30" s="42"/>
      <c r="O30" s="9"/>
    </row>
    <row r="31" spans="2:15" ht="24" customHeight="1">
      <c r="B31" s="32">
        <v>1</v>
      </c>
      <c r="C31" s="91">
        <f>F24+I24+K24+M24+O24</f>
        <v>0</v>
      </c>
      <c r="D31" s="91"/>
      <c r="E31" s="91"/>
      <c r="F31" s="91"/>
      <c r="G31" s="91"/>
      <c r="H31" s="91"/>
      <c r="I31" s="49">
        <v>8</v>
      </c>
      <c r="J31" s="39">
        <f>C31*12</f>
        <v>0</v>
      </c>
      <c r="K31" s="39">
        <f>J31*I31/100</f>
        <v>0</v>
      </c>
      <c r="L31" s="39">
        <f>J31+K31</f>
        <v>0</v>
      </c>
      <c r="M31" s="42"/>
      <c r="N31" s="42"/>
      <c r="O31" s="9"/>
    </row>
    <row r="32" spans="2:15" ht="27" customHeight="1">
      <c r="B32" s="5"/>
      <c r="C32" s="50"/>
      <c r="D32" s="50"/>
      <c r="E32" s="50"/>
      <c r="F32" s="50"/>
      <c r="G32" s="50"/>
      <c r="H32" s="50"/>
      <c r="I32" s="51" t="s">
        <v>35</v>
      </c>
      <c r="J32" s="52">
        <f>SUM(J31)</f>
        <v>0</v>
      </c>
      <c r="K32" s="52">
        <f>SUM(K31)</f>
        <v>0</v>
      </c>
      <c r="L32" s="53">
        <f>SUM(L31)</f>
        <v>0</v>
      </c>
      <c r="M32" s="42"/>
      <c r="N32" s="42"/>
      <c r="O32" s="9"/>
    </row>
    <row r="33" spans="3:15" ht="15">
      <c r="C33" s="54"/>
      <c r="D33" s="54"/>
      <c r="E33" s="54"/>
      <c r="F33" s="54"/>
      <c r="G33" s="54"/>
      <c r="H33" s="54"/>
      <c r="I33" s="10"/>
      <c r="J33" s="42"/>
      <c r="K33" s="42"/>
      <c r="L33" s="42"/>
      <c r="M33" s="42"/>
      <c r="N33" s="42"/>
      <c r="O33" s="9"/>
    </row>
    <row r="34" spans="3:15" ht="15">
      <c r="C34" s="54"/>
      <c r="D34" s="54"/>
      <c r="E34" s="54"/>
      <c r="F34" s="54"/>
      <c r="G34" s="54"/>
      <c r="H34" s="54"/>
      <c r="I34" s="10"/>
      <c r="J34" s="42"/>
      <c r="K34" s="42"/>
      <c r="L34" s="42"/>
      <c r="M34" s="42"/>
      <c r="N34" s="42"/>
      <c r="O34" s="9"/>
    </row>
    <row r="35" spans="2:13" ht="15.75">
      <c r="B35" s="4" t="s">
        <v>36</v>
      </c>
      <c r="C35" s="4"/>
      <c r="D35" s="4"/>
      <c r="E35" s="43"/>
      <c r="F35" s="43"/>
      <c r="G35" s="43"/>
      <c r="H35" s="43"/>
      <c r="I35" s="43"/>
      <c r="J35" s="43"/>
      <c r="K35" s="43"/>
      <c r="L35" s="43"/>
      <c r="M35" s="43"/>
    </row>
    <row r="36" spans="2:15" ht="115.5" customHeight="1">
      <c r="B36" s="55" t="s">
        <v>2</v>
      </c>
      <c r="C36" s="86" t="s">
        <v>37</v>
      </c>
      <c r="D36" s="86"/>
      <c r="E36" s="56" t="s">
        <v>38</v>
      </c>
      <c r="F36" s="92" t="s">
        <v>39</v>
      </c>
      <c r="G36" s="92"/>
      <c r="H36" s="92" t="s">
        <v>40</v>
      </c>
      <c r="I36" s="92"/>
      <c r="J36" s="35" t="s">
        <v>8</v>
      </c>
      <c r="K36" s="56" t="s">
        <v>41</v>
      </c>
      <c r="L36" s="35" t="s">
        <v>10</v>
      </c>
      <c r="M36" s="56" t="s">
        <v>42</v>
      </c>
      <c r="N36" s="11"/>
      <c r="O36" s="9"/>
    </row>
    <row r="37" spans="2:15" ht="17.25" customHeight="1">
      <c r="B37" s="47">
        <v>1</v>
      </c>
      <c r="C37" s="93">
        <v>2</v>
      </c>
      <c r="D37" s="93"/>
      <c r="E37" s="47">
        <v>3</v>
      </c>
      <c r="F37" s="94">
        <v>4</v>
      </c>
      <c r="G37" s="94"/>
      <c r="H37" s="94">
        <v>5</v>
      </c>
      <c r="I37" s="94"/>
      <c r="J37" s="48">
        <v>6</v>
      </c>
      <c r="K37" s="45">
        <v>7</v>
      </c>
      <c r="L37" s="48">
        <v>8</v>
      </c>
      <c r="M37" s="48">
        <v>9</v>
      </c>
      <c r="N37" s="11"/>
      <c r="O37" s="9"/>
    </row>
    <row r="38" spans="2:15" ht="34.5" customHeight="1">
      <c r="B38" s="57">
        <v>1</v>
      </c>
      <c r="C38" s="86">
        <v>1</v>
      </c>
      <c r="D38" s="86"/>
      <c r="E38" s="33" t="s">
        <v>43</v>
      </c>
      <c r="F38" s="87">
        <v>5</v>
      </c>
      <c r="G38" s="87"/>
      <c r="H38" s="88"/>
      <c r="I38" s="88"/>
      <c r="J38" s="49">
        <v>8</v>
      </c>
      <c r="K38" s="39">
        <f>F38*H38</f>
        <v>0</v>
      </c>
      <c r="L38" s="39">
        <f>K38*J38/100</f>
        <v>0</v>
      </c>
      <c r="M38" s="39">
        <f>K38+L38</f>
        <v>0</v>
      </c>
      <c r="N38" s="11"/>
      <c r="O38" s="9"/>
    </row>
    <row r="39" spans="1:15" ht="34.5" customHeight="1">
      <c r="A39" s="58"/>
      <c r="B39" s="59"/>
      <c r="C39" s="28"/>
      <c r="D39" s="28"/>
      <c r="E39" s="28"/>
      <c r="F39" s="28"/>
      <c r="G39" s="60"/>
      <c r="H39" s="60"/>
      <c r="I39" s="60"/>
      <c r="J39" s="51" t="s">
        <v>44</v>
      </c>
      <c r="K39" s="61">
        <f>SUM(K38)</f>
        <v>0</v>
      </c>
      <c r="L39" s="61">
        <f>SUM(L38)</f>
        <v>0</v>
      </c>
      <c r="M39" s="62">
        <f>SUM(M38)</f>
        <v>0</v>
      </c>
      <c r="N39" s="11"/>
      <c r="O39" s="9"/>
    </row>
    <row r="40" spans="1:15" ht="15.75">
      <c r="A40" s="58"/>
      <c r="B40" s="59"/>
      <c r="C40" s="5"/>
      <c r="D40" s="5"/>
      <c r="E40" s="43"/>
      <c r="F40" s="43"/>
      <c r="G40" s="43"/>
      <c r="H40" s="63"/>
      <c r="I40" s="63"/>
      <c r="J40" s="43"/>
      <c r="K40" s="43"/>
      <c r="L40" s="43"/>
      <c r="M40" s="43"/>
      <c r="N40" s="42"/>
      <c r="O40" s="9"/>
    </row>
    <row r="41" spans="2:15" ht="15.75">
      <c r="B41" s="64"/>
      <c r="C41" s="64"/>
      <c r="D41" s="64"/>
      <c r="E41" s="65"/>
      <c r="F41" s="65"/>
      <c r="G41" s="65"/>
      <c r="H41" s="65"/>
      <c r="I41" s="65"/>
      <c r="J41" s="43"/>
      <c r="K41" s="43"/>
      <c r="L41" s="43"/>
      <c r="M41" s="43"/>
      <c r="N41" s="42"/>
      <c r="O41" s="9"/>
    </row>
    <row r="42" spans="2:15" ht="15.75">
      <c r="B42" s="89"/>
      <c r="C42" s="89"/>
      <c r="D42" s="89"/>
      <c r="E42" s="89"/>
      <c r="F42" s="89"/>
      <c r="G42" s="89"/>
      <c r="H42" s="89"/>
      <c r="I42" s="89"/>
      <c r="J42" s="43"/>
      <c r="K42" s="43"/>
      <c r="L42" s="43"/>
      <c r="M42" s="43"/>
      <c r="N42" s="42"/>
      <c r="O42" s="9"/>
    </row>
    <row r="43" spans="2:15" ht="15.75">
      <c r="B43" s="5"/>
      <c r="C43" s="5"/>
      <c r="D43" s="5"/>
      <c r="E43" s="43"/>
      <c r="F43" s="43"/>
      <c r="G43" s="43"/>
      <c r="H43" s="43"/>
      <c r="I43" s="43"/>
      <c r="J43" s="43"/>
      <c r="K43" s="43"/>
      <c r="L43" s="43"/>
      <c r="M43" s="43"/>
      <c r="N43" s="42"/>
      <c r="O43" s="9"/>
    </row>
    <row r="44" spans="2:13" ht="30" customHeight="1">
      <c r="B44" s="5"/>
      <c r="C44" s="5"/>
      <c r="D44" s="5"/>
      <c r="E44" s="5"/>
      <c r="F44" s="5"/>
      <c r="G44" s="5"/>
      <c r="H44" s="5"/>
      <c r="I44" s="5"/>
      <c r="J44" s="66" t="s">
        <v>45</v>
      </c>
      <c r="K44" s="38" t="s">
        <v>46</v>
      </c>
      <c r="L44" s="66" t="s">
        <v>47</v>
      </c>
      <c r="M44" s="5"/>
    </row>
    <row r="45" spans="1:15" ht="29.25" customHeight="1">
      <c r="A45" s="7"/>
      <c r="B45" s="67" t="s">
        <v>48</v>
      </c>
      <c r="C45" s="68"/>
      <c r="D45" s="69"/>
      <c r="E45" s="70"/>
      <c r="F45" s="71"/>
      <c r="G45" s="71"/>
      <c r="H45" s="71"/>
      <c r="I45" s="72"/>
      <c r="J45" s="73">
        <f>I13+J32+K39</f>
        <v>0</v>
      </c>
      <c r="K45" s="74">
        <f>J45*8%</f>
        <v>0</v>
      </c>
      <c r="L45" s="75">
        <f>J45+K45</f>
        <v>0</v>
      </c>
      <c r="M45" s="6"/>
      <c r="N45" s="7"/>
      <c r="O45" s="7"/>
    </row>
    <row r="46" spans="1:1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>
      <c r="A47" s="7"/>
      <c r="B47" s="6" t="s">
        <v>49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7"/>
    </row>
    <row r="48" spans="1:15" ht="15.75">
      <c r="A48" s="7"/>
      <c r="B48" s="6" t="s">
        <v>50</v>
      </c>
      <c r="C48" s="76"/>
      <c r="D48" s="76"/>
      <c r="E48" s="63"/>
      <c r="F48" s="63"/>
      <c r="G48" s="76"/>
      <c r="H48" s="76"/>
      <c r="I48" s="76"/>
      <c r="J48" s="76"/>
      <c r="K48" s="76"/>
      <c r="L48" s="76"/>
      <c r="M48" s="77"/>
      <c r="N48" s="77"/>
      <c r="O48" s="77"/>
    </row>
    <row r="49" spans="1:15" ht="28.5" customHeight="1">
      <c r="A49" s="7"/>
      <c r="B49" s="78" t="s">
        <v>51</v>
      </c>
      <c r="C49" s="78"/>
      <c r="D49" s="78"/>
      <c r="E49" s="78"/>
      <c r="F49" s="78"/>
      <c r="G49" s="28"/>
      <c r="H49" s="28"/>
      <c r="I49" s="28"/>
      <c r="J49" s="28"/>
      <c r="K49" s="79"/>
      <c r="L49" s="79"/>
      <c r="M49" s="80"/>
      <c r="N49" s="9"/>
      <c r="O49" s="10"/>
    </row>
    <row r="50" spans="1:15" ht="15.75">
      <c r="A50" s="7"/>
      <c r="B50" s="81"/>
      <c r="C50" s="81"/>
      <c r="D50" s="81"/>
      <c r="E50" s="81"/>
      <c r="F50" s="81"/>
      <c r="G50" s="82"/>
      <c r="H50" s="82"/>
      <c r="I50" s="82"/>
      <c r="J50" s="82"/>
      <c r="K50" s="82"/>
      <c r="L50" s="63"/>
      <c r="M50" s="9"/>
      <c r="N50" s="9"/>
      <c r="O50" s="9"/>
    </row>
    <row r="51" spans="1:15" ht="15.75">
      <c r="A51" s="7"/>
      <c r="B51" s="6"/>
      <c r="C51" s="6"/>
      <c r="D51" s="6"/>
      <c r="E51" s="6"/>
      <c r="F51" s="6"/>
      <c r="G51" s="63"/>
      <c r="H51" s="63"/>
      <c r="I51" s="63"/>
      <c r="J51" s="63"/>
      <c r="K51" s="63"/>
      <c r="L51" s="63"/>
      <c r="M51" s="9"/>
      <c r="N51" s="9"/>
      <c r="O51" s="9"/>
    </row>
    <row r="52" spans="1:15" ht="15.75">
      <c r="A52" s="7"/>
      <c r="B52" s="6"/>
      <c r="C52" s="6"/>
      <c r="D52" s="6"/>
      <c r="E52" s="6"/>
      <c r="F52" s="6"/>
      <c r="G52" s="63"/>
      <c r="H52" s="63"/>
      <c r="I52" s="63"/>
      <c r="J52" s="63"/>
      <c r="K52" s="63"/>
      <c r="L52" s="63"/>
      <c r="M52" s="9"/>
      <c r="N52" s="9"/>
      <c r="O52" s="9"/>
    </row>
    <row r="53" spans="1:15" ht="15" customHeight="1">
      <c r="A53" s="7"/>
      <c r="B53" s="7"/>
      <c r="C53" s="7"/>
      <c r="D53" s="7"/>
      <c r="E53" s="7"/>
      <c r="F53" s="7"/>
      <c r="G53" s="9"/>
      <c r="H53" s="9"/>
      <c r="I53" s="90" t="s">
        <v>52</v>
      </c>
      <c r="J53" s="90"/>
      <c r="K53" s="90"/>
      <c r="L53" s="90"/>
      <c r="M53" s="90"/>
      <c r="N53" s="9"/>
      <c r="O53" s="9"/>
    </row>
    <row r="54" spans="1:15" ht="15">
      <c r="A54" s="7"/>
      <c r="B54" s="7"/>
      <c r="C54" s="83"/>
      <c r="D54" s="83"/>
      <c r="E54" s="83"/>
      <c r="F54" s="83"/>
      <c r="G54" s="7"/>
      <c r="H54" s="7"/>
      <c r="I54" s="90"/>
      <c r="J54" s="90"/>
      <c r="K54" s="90"/>
      <c r="L54" s="90"/>
      <c r="M54" s="90"/>
      <c r="N54" s="7"/>
      <c r="O54" s="7"/>
    </row>
    <row r="55" spans="1:15" ht="15">
      <c r="A55" s="7"/>
      <c r="B55" s="7"/>
      <c r="C55" s="7"/>
      <c r="D55" s="7"/>
      <c r="E55" s="7"/>
      <c r="F55" s="7"/>
      <c r="G55" s="7"/>
      <c r="H55" s="7"/>
      <c r="I55" s="90"/>
      <c r="J55" s="90"/>
      <c r="K55" s="90"/>
      <c r="L55" s="90"/>
      <c r="M55" s="90"/>
      <c r="N55" s="7"/>
      <c r="O55" s="7"/>
    </row>
    <row r="56" spans="1:1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9" spans="3:6" ht="18.75">
      <c r="C59" s="84"/>
      <c r="D59" s="84"/>
      <c r="E59" s="84"/>
      <c r="F59" s="84"/>
    </row>
    <row r="63" spans="3:6" ht="18.75">
      <c r="C63" s="85"/>
      <c r="D63" s="85"/>
      <c r="E63" s="85"/>
      <c r="F63" s="85"/>
    </row>
  </sheetData>
  <sheetProtection/>
  <mergeCells count="50">
    <mergeCell ref="B1:C1"/>
    <mergeCell ref="B6:B7"/>
    <mergeCell ref="C6:C7"/>
    <mergeCell ref="D6:D7"/>
    <mergeCell ref="E6:E7"/>
    <mergeCell ref="K6:K7"/>
    <mergeCell ref="G13:H13"/>
    <mergeCell ref="B18:B19"/>
    <mergeCell ref="C18:D19"/>
    <mergeCell ref="E18:G18"/>
    <mergeCell ref="H18:I18"/>
    <mergeCell ref="J18:K18"/>
    <mergeCell ref="F6:F7"/>
    <mergeCell ref="G6:G7"/>
    <mergeCell ref="H6:H7"/>
    <mergeCell ref="I6:I7"/>
    <mergeCell ref="J6:J7"/>
    <mergeCell ref="L18:M18"/>
    <mergeCell ref="N18:O18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E24"/>
    <mergeCell ref="F24:G24"/>
    <mergeCell ref="B26:C26"/>
    <mergeCell ref="B28:B29"/>
    <mergeCell ref="C28:H29"/>
    <mergeCell ref="I28:I29"/>
    <mergeCell ref="J28:J29"/>
    <mergeCell ref="K28:K29"/>
    <mergeCell ref="L28:L29"/>
    <mergeCell ref="C30:H30"/>
    <mergeCell ref="C31:H31"/>
    <mergeCell ref="C36:D36"/>
    <mergeCell ref="F36:G36"/>
    <mergeCell ref="H36:I36"/>
    <mergeCell ref="C37:D37"/>
    <mergeCell ref="F37:G37"/>
    <mergeCell ref="H37:I37"/>
    <mergeCell ref="C38:D38"/>
    <mergeCell ref="F38:G38"/>
    <mergeCell ref="H38:I38"/>
    <mergeCell ref="B42:I42"/>
    <mergeCell ref="I53:M5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LibreOffice/6.1.4.2$Windows_X86_64 LibreOffice_project/9d0f32d1f0b509096fd65e0d4bec26ddd1938fd3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Czubska</dc:creator>
  <cp:keywords/>
  <dc:description/>
  <cp:lastModifiedBy>iczubska</cp:lastModifiedBy>
  <dcterms:created xsi:type="dcterms:W3CDTF">2006-09-22T13:37:51Z</dcterms:created>
  <dcterms:modified xsi:type="dcterms:W3CDTF">2022-05-06T09:05:31Z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